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 refMode="R1C1"/>
</workbook>
</file>

<file path=xl/calcChain.xml><?xml version="1.0" encoding="utf-8"?>
<calcChain xmlns="http://schemas.openxmlformats.org/spreadsheetml/2006/main">
  <c r="E9" i="21" l="1"/>
  <c r="H9" i="21" l="1"/>
  <c r="I9" i="21"/>
  <c r="J9" i="21"/>
  <c r="G9" i="21"/>
  <c r="G6" i="21" l="1"/>
  <c r="H6" i="21"/>
  <c r="I6" i="21"/>
  <c r="J6" i="21"/>
  <c r="J4" i="21"/>
  <c r="I4" i="21"/>
  <c r="H4" i="21"/>
  <c r="G4" i="21" l="1"/>
  <c r="E4" i="21"/>
  <c r="F9" i="2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<sst xmlns="http://schemas.openxmlformats.org/spreadsheetml/2006/main" count="33" uniqueCount="33">
  <si>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</si>
  <si>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</si>
  <si>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</si>
  <si>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</si>
  <si>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</si>
  <si>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</si>
  <si>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</si>
  <si>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</si>
  <si>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</si>
  <si>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</si>
  <si>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</si>
  <si>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</si>
  <si>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</si>
  <si>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</si>
  <si>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</si>
  <si>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</si>
  <si>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</si>
  <si>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</si>
  <si>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</si>
  <si>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</si>
  <si>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</si>
  <si>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</si>
  <si>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</si>
  <si>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</si>
  <si>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</si>
  <si>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</si>
  <si>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</si>
  <si>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</si>
  <si>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</si>
  <si>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</si>
  <si>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компот из смеси сухофрутов</t>
  </si>
  <si>
    <t>тефтели, каша гречневая</t>
  </si>
  <si>
    <t>2 нед./вт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</si>
</sst>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F5" sqref="F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 t="s">
        <v>32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>
        <v>279</v>
      </c>
      <c r="D4" s="34" t="s">
        <v>31</v>
      </c>
      <c r="E4" s="33">
        <f>110+150</f>
        <v>260</v>
      </c>
      <c r="F4" s="41">
        <v>67.2</v>
      </c>
      <c r="G4" s="30">
        <f>223+243.75</f>
        <v>466.75</v>
      </c>
      <c r="H4" s="30">
        <f>6.96+8.6</f>
        <v>15.559999999999999</v>
      </c>
      <c r="I4" s="30">
        <f>6.09+16.11</f>
        <v>22.2</v>
      </c>
      <c r="J4" s="30">
        <f>10.61+38.64</f>
        <v>49.25</v>
      </c>
    </row>
    <row r="5" spans="1:10" x14ac:dyDescent="0.25">
      <c r="A5" s="12"/>
      <c r="B5" s="13" t="s">
        <v>15</v>
      </c>
      <c r="C5" s="37">
        <v>349</v>
      </c>
      <c r="D5" s="34" t="s">
        <v>30</v>
      </c>
      <c r="E5" s="33">
        <v>200</v>
      </c>
      <c r="F5" s="40">
        <v>6.83</v>
      </c>
      <c r="G5" s="30">
        <v>132.80000000000001</v>
      </c>
      <c r="H5" s="30">
        <v>0.66</v>
      </c>
      <c r="I5" s="30">
        <v>0.09</v>
      </c>
      <c r="J5" s="30">
        <v>32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40</v>
      </c>
      <c r="F6" s="33">
        <v>2.63</v>
      </c>
      <c r="G6" s="30">
        <f>47+34.8</f>
        <v>81.8</v>
      </c>
      <c r="H6" s="30">
        <f>1.52+1.32</f>
        <v>2.84</v>
      </c>
      <c r="I6" s="30">
        <f>0.16+0.24</f>
        <v>0.4</v>
      </c>
      <c r="J6" s="30">
        <f>9.84+6.68</f>
        <v>16.52</v>
      </c>
    </row>
    <row r="7" spans="1:10" ht="48.75" customHeight="1" x14ac:dyDescent="0.25">
      <c r="A7" s="12"/>
      <c r="B7" s="43"/>
      <c r="C7" s="37"/>
      <c r="D7" s="34"/>
      <c r="E7" s="33"/>
      <c r="F7" s="40"/>
      <c r="G7" s="31"/>
      <c r="H7" s="31"/>
      <c r="I7" s="31"/>
      <c r="J7" s="31"/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500</v>
      </c>
      <c r="F9" s="46">
        <f>SUM(F4:F8)</f>
        <v>76.66</v>
      </c>
      <c r="G9" s="30">
        <f>SUM(G4:G8)</f>
        <v>681.34999999999991</v>
      </c>
      <c r="H9" s="30">
        <f t="shared" ref="H9:J9" si="0">SUM(H4:H8)</f>
        <v>19.059999999999999</v>
      </c>
      <c r="I9" s="30">
        <f t="shared" si="0"/>
        <v>22.689999999999998</v>
      </c>
      <c r="J9" s="30">
        <f t="shared" si="0"/>
        <v>97.77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2024-01-29T06:57:40Z</dcterms:modified>
</cp:coreProperties>
</file>