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J4" i="21" l="1"/>
  <c r="I4" i="21"/>
  <c r="H4" i="21"/>
  <c r="G4" i="21"/>
  <c r="E9" i="21"/>
  <c r="H9" i="21" l="1"/>
  <c r="I9" i="21"/>
  <c r="J9" i="21"/>
  <c r="G9" i="21"/>
  <c r="J6" i="21"/>
  <c r="I6" i="21"/>
  <c r="H6" i="21"/>
  <c r="G6" i="21"/>
  <c r="F9" i="2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<sst xmlns="http://schemas.openxmlformats.org/spreadsheetml/2006/main" count="37" uniqueCount="37">
  <si>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</si>
  <si>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</si>
  <si>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</si>
  <si>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</si>
  <si>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</si>
  <si>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</si>
  <si>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</si>
  <si>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</si>
  <si>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</si>
  <si>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</si>
  <si>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</si>
  <si>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</si>
  <si>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</si>
  <si>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</si>
  <si>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</si>
  <si>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</si>
  <si>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</si>
  <si>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</si>
  <si>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</si>
  <si>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</si>
  <si>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</si>
  <si>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</si>
  <si>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</si>
  <si>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</si>
  <si>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</si>
  <si>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</si>
  <si>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</si>
  <si>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</si>
  <si>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</si>
  <si>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</si>
  <si>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котлета рыбная, картофельное пюре</t>
  </si>
  <si>
    <t>чай с сахаром</t>
  </si>
  <si>
    <t>№234,312,2017г.</t>
  </si>
  <si>
    <t>№376</t>
  </si>
  <si>
    <t>1 нед./вт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</si>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</sst>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D26" sqref="D2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7" t="s">
        <v>32</v>
      </c>
      <c r="D4" s="34" t="s">
        <v>30</v>
      </c>
      <c r="E4" s="33">
        <v>250</v>
      </c>
      <c r="F4" s="41">
        <v>70.61</v>
      </c>
      <c r="G4" s="30">
        <f>177.54+137.2</f>
        <v>314.74</v>
      </c>
      <c r="H4" s="30">
        <f>12.2+3.06</f>
        <v>15.26</v>
      </c>
      <c r="I4" s="30">
        <f>7.76+4.8</f>
        <v>12.559999999999999</v>
      </c>
      <c r="J4" s="30">
        <f>14.54+20.44</f>
        <v>34.980000000000004</v>
      </c>
    </row>
    <row r="5" spans="1:10" x14ac:dyDescent="0.25">
      <c r="A5" s="12"/>
      <c r="B5" s="13" t="s">
        <v>15</v>
      </c>
      <c r="C5" s="37" t="s">
        <v>33</v>
      </c>
      <c r="D5" s="34" t="s">
        <v>31</v>
      </c>
      <c r="E5" s="33">
        <v>200</v>
      </c>
      <c r="F5" s="40">
        <v>2.79</v>
      </c>
      <c r="G5" s="30">
        <v>60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3.26</v>
      </c>
      <c r="G6" s="30">
        <f>47+52.2</f>
        <v>99.2</v>
      </c>
      <c r="H6" s="30">
        <f>1.52+1.98</f>
        <v>3.5</v>
      </c>
      <c r="I6" s="30">
        <f>0.16+0.36</f>
        <v>0.52</v>
      </c>
      <c r="J6" s="30">
        <f>9.84+10.02</f>
        <v>19.86</v>
      </c>
    </row>
    <row r="7" spans="1:10" x14ac:dyDescent="0.25">
      <c r="A7" s="12"/>
      <c r="B7" s="43" t="s">
        <v>35</v>
      </c>
      <c r="C7" s="37"/>
      <c r="D7" s="34" t="s">
        <v>36</v>
      </c>
      <c r="E7" s="33">
        <v>200</v>
      </c>
      <c r="F7" s="40">
        <v>27</v>
      </c>
      <c r="G7" s="31">
        <v>120</v>
      </c>
      <c r="H7" s="32">
        <v>6</v>
      </c>
      <c r="I7" s="32">
        <v>6.4</v>
      </c>
      <c r="J7" s="32">
        <v>9.4</v>
      </c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700</v>
      </c>
      <c r="F9" s="46">
        <f>SUM(F4:F8)</f>
        <v>103.66000000000001</v>
      </c>
      <c r="G9" s="30">
        <f>SUM(G4:G8)</f>
        <v>593.94000000000005</v>
      </c>
      <c r="H9" s="30">
        <f t="shared" ref="H9:J9" si="0">SUM(H4:H8)</f>
        <v>24.83</v>
      </c>
      <c r="I9" s="30">
        <f t="shared" si="0"/>
        <v>19.5</v>
      </c>
      <c r="J9" s="30">
        <f t="shared" si="0"/>
        <v>79.240000000000009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2023-10-16T05:14:27Z</cp:lastPrinted>
  <dcterms:created xsi:type="dcterms:W3CDTF">2013-09-10T06:11:45Z</dcterms:created>
  <dcterms:modified xsi:type="dcterms:W3CDTF">2024-09-03T04:18:37Z</dcterms:modified>
</cp:coreProperties>
</file>