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J6" i="21" l="1"/>
  <c r="I6" i="21"/>
  <c r="H6" i="21"/>
  <c r="J4" i="21"/>
  <c r="J8" i="21" s="1"/>
  <c r="I4" i="21"/>
  <c r="I8" i="21" s="1"/>
  <c r="H4" i="21"/>
  <c r="H8" i="21" s="1"/>
  <c r="E4" i="21" l="1"/>
  <c r="E8" i="21" s="1"/>
  <c r="G8" i="21" l="1"/>
  <c r="F8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<sst xmlns="http://schemas.openxmlformats.org/spreadsheetml/2006/main" count="35" uniqueCount="35">
  <si>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</si>
  <si>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</si>
  <si>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</si>
  <si>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</si>
  <si>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</si>
  <si>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</si>
  <si>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</si>
  <si>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</si>
  <si>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</si>
  <si>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</si>
  <si>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</si>
  <si>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</si>
  <si>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</si>
  <si>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</si>
  <si>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</si>
  <si>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</si>
  <si>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</si>
  <si>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</si>
  <si>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</si>
  <si>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</si>
  <si>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</si>
  <si>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</si>
  <si>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</si>
  <si>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</si>
  <si>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</si>
  <si>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</si>
  <si>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</si>
  <si>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</si>
  <si>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</si>
  <si>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</si>
  <si>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котлета домашняя, картофельное пюре</t>
  </si>
  <si>
    <t>чай с лимоном</t>
  </si>
  <si>
    <t>2 нед./ср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</si>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</sst>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F7" sqref="F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2" t="s">
        <v>27</v>
      </c>
      <c r="C1" s="43"/>
      <c r="D1" s="44"/>
      <c r="E1" s="2" t="s">
        <v>1</v>
      </c>
      <c r="F1" s="3" t="s">
        <v>28</v>
      </c>
      <c r="G1" s="38"/>
      <c r="H1" s="2"/>
      <c r="I1" s="2" t="s">
        <v>2</v>
      </c>
      <c r="J1" s="45" t="s">
        <v>32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6">
        <v>271.31200000000001</v>
      </c>
      <c r="D4" s="32" t="s">
        <v>30</v>
      </c>
      <c r="E4" s="31">
        <f>100+150</f>
        <v>250</v>
      </c>
      <c r="F4" s="48">
        <v>68.06</v>
      </c>
      <c r="G4" s="49">
        <v>313.23</v>
      </c>
      <c r="H4" s="49">
        <f>8.06+3.06</f>
        <v>11.120000000000001</v>
      </c>
      <c r="I4" s="49">
        <f>12.11+4.8</f>
        <v>16.91</v>
      </c>
      <c r="J4" s="49">
        <f>20.44+8.7</f>
        <v>29.14</v>
      </c>
    </row>
    <row r="5" spans="1:10" x14ac:dyDescent="0.25">
      <c r="A5" s="12"/>
      <c r="B5" s="13" t="s">
        <v>15</v>
      </c>
      <c r="C5" s="47">
        <v>377</v>
      </c>
      <c r="D5" s="32" t="s">
        <v>31</v>
      </c>
      <c r="E5" s="31">
        <v>207</v>
      </c>
      <c r="F5" s="50">
        <v>5.03</v>
      </c>
      <c r="G5" s="49">
        <v>61.5</v>
      </c>
      <c r="H5" s="49">
        <v>0.13</v>
      </c>
      <c r="I5" s="49">
        <v>0.02</v>
      </c>
      <c r="J5" s="49">
        <v>15.2</v>
      </c>
    </row>
    <row r="6" spans="1:10" x14ac:dyDescent="0.25">
      <c r="A6" s="12"/>
      <c r="B6" s="13" t="s">
        <v>16</v>
      </c>
      <c r="C6" s="36"/>
      <c r="D6" s="32" t="s">
        <v>29</v>
      </c>
      <c r="E6" s="31">
        <v>40</v>
      </c>
      <c r="F6" s="31">
        <v>3.57</v>
      </c>
      <c r="G6" s="49">
        <v>81.040000000000006</v>
      </c>
      <c r="H6" s="49">
        <f>1.52+1.32</f>
        <v>2.84</v>
      </c>
      <c r="I6" s="49">
        <f>0.24+0.16</f>
        <v>0.4</v>
      </c>
      <c r="J6" s="49">
        <f>9.84+6.68</f>
        <v>16.52</v>
      </c>
    </row>
    <row r="7" spans="1:10" ht="60" customHeight="1" x14ac:dyDescent="0.25">
      <c r="A7" s="12"/>
      <c r="B7" s="39" t="s">
        <v>33</v>
      </c>
      <c r="C7" s="36"/>
      <c r="D7" s="33" t="s">
        <v>34</v>
      </c>
      <c r="E7" s="34">
        <v>200</v>
      </c>
      <c r="F7" s="37">
        <v>27</v>
      </c>
      <c r="G7" s="30">
        <v>120</v>
      </c>
      <c r="H7" s="30">
        <v>6</v>
      </c>
      <c r="I7" s="30">
        <v>6.4</v>
      </c>
      <c r="J7" s="30">
        <v>9.4</v>
      </c>
    </row>
    <row r="8" spans="1:10" ht="15.75" thickBot="1" x14ac:dyDescent="0.3">
      <c r="A8" s="16"/>
      <c r="B8" s="40"/>
      <c r="C8" s="35"/>
      <c r="D8" s="32"/>
      <c r="E8" s="31">
        <f t="shared" ref="E8:J8" si="0">SUM(E4:E7)</f>
        <v>697</v>
      </c>
      <c r="F8" s="41">
        <f t="shared" si="0"/>
        <v>103.66</v>
      </c>
      <c r="G8" s="41">
        <f t="shared" si="0"/>
        <v>575.77</v>
      </c>
      <c r="H8" s="41">
        <f t="shared" si="0"/>
        <v>20.090000000000003</v>
      </c>
      <c r="I8" s="41">
        <f t="shared" si="0"/>
        <v>23.729999999999997</v>
      </c>
      <c r="J8" s="41">
        <f t="shared" si="0"/>
        <v>70.260000000000005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2024-09-06T04:31:57Z</dcterms:modified>
</cp:coreProperties>
</file>